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0920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<sst xmlns="http://schemas.openxmlformats.org/spreadsheetml/2006/main" count="37" uniqueCount="26">
  <si>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</si>
  <si>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</si>
  <si>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</si>
  <si>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</si>
  <si>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</si>
  <si>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</si>
  <si>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</si>
  <si>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</si>
  <si>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</si>
  <si>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</si>
  <si>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</si>
  <si>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</si>
  <si>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</si>
  <si>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</si>
  <si>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</si>
  <si>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</si>
  <si>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</si>
  <si>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 xml:space="preserve">    انتشار اطلاعات
تفصیلی هزینه کرد
سالانه دستگاه سال های 1399 و 1400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</si>
  <si>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</si>
  <si>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</si>
  <si>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</si>
  <si>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</si>
  <si>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</si>
  <si>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تملک دارایی های سرمایه ای </t>
  </si>
  <si>
    <t>99/5درصد</t>
  </si>
  <si>
    <t>تعميرساختمان و خريد تجهيزات اداره كل استاندارد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</si>
</sst>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28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29" xfId="0" applyNumberFormat="1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29" xfId="0" applyNumberFormat="1" applyFont="1" applyFill="1" applyBorder="1" applyAlignment="1">
      <alignment horizontal="center" vertical="center" wrapText="1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30" xfId="0" applyNumberFormat="1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2" fontId="2" fillId="10" borderId="34" xfId="0" applyNumberFormat="1" applyFont="1" applyFill="1" applyBorder="1" applyAlignment="1">
      <alignment horizontal="center" vertical="center" wrapText="1"/>
    </xf>
    <xf numFmtId="2" fontId="2" fillId="10" borderId="35" xfId="0" applyNumberFormat="1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0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4" xfId="0" applyFont="1" applyFill="1" applyBorder="1" applyAlignment="1">
      <alignment horizontal="center" vertical="center" wrapText="1" readingOrder="2"/>
    </xf>
    <xf numFmtId="0" fontId="20" fillId="10" borderId="35" xfId="0" applyFont="1" applyFill="1" applyBorder="1" applyAlignment="1">
      <alignment horizontal="center" vertical="center" wrapText="1" readingOrder="2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41" xfId="0" applyNumberFormat="1" applyFont="1" applyFill="1" applyBorder="1" applyAlignment="1">
      <alignment horizontal="center" vertical="center" wrapText="1"/>
    </xf>
    <xf numFmtId="3" fontId="2" fillId="10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1">
      <selection activeCell="C8" sqref="C8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3" width="13.57421875" style="7" customWidth="1"/>
    <col min="24" max="24" width="13.7109375" style="7" customWidth="1"/>
    <col min="25" max="25" width="11.7109375" style="7" customWidth="1"/>
    <col min="26" max="26" width="13.421875" style="7" customWidth="1"/>
    <col min="27" max="27" width="14.28125" style="0" customWidth="1"/>
  </cols>
  <sheetData>
    <row r="1" spans="1:26" ht="34.5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9.5" thickBot="1">
      <c r="A2" s="1"/>
      <c r="B2" s="3"/>
      <c r="C2" s="3"/>
      <c r="E2" s="107" t="s">
        <v>0</v>
      </c>
      <c r="F2" s="107"/>
      <c r="G2" s="107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84" t="s">
        <v>10</v>
      </c>
      <c r="T2" s="84"/>
      <c r="U2" s="84"/>
      <c r="V2" s="84"/>
      <c r="W2" s="84"/>
      <c r="X2" s="84"/>
      <c r="Y2" s="84"/>
      <c r="Z2" s="84"/>
    </row>
    <row r="3" spans="1:26" ht="21" thickBot="1">
      <c r="A3" s="101" t="s">
        <v>8</v>
      </c>
      <c r="B3" s="101" t="s">
        <v>7</v>
      </c>
      <c r="C3" s="101" t="s">
        <v>6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96" t="s">
        <v>15</v>
      </c>
      <c r="T3" s="97"/>
      <c r="U3" s="97"/>
      <c r="V3" s="98"/>
      <c r="W3" s="96" t="s">
        <v>16</v>
      </c>
      <c r="X3" s="97"/>
      <c r="Y3" s="97"/>
      <c r="Z3" s="98"/>
    </row>
    <row r="4" spans="1:26" ht="15" customHeight="1">
      <c r="A4" s="102"/>
      <c r="B4" s="102"/>
      <c r="C4" s="102"/>
      <c r="D4" s="108" t="s">
        <v>9</v>
      </c>
      <c r="E4" s="75" t="s">
        <v>3</v>
      </c>
      <c r="F4" s="78" t="s">
        <v>1</v>
      </c>
      <c r="G4" s="78" t="s">
        <v>2</v>
      </c>
      <c r="H4" s="81" t="s">
        <v>11</v>
      </c>
      <c r="I4" s="108" t="s">
        <v>9</v>
      </c>
      <c r="J4" s="75" t="s">
        <v>3</v>
      </c>
      <c r="K4" s="75" t="s">
        <v>4</v>
      </c>
      <c r="L4" s="81" t="s">
        <v>11</v>
      </c>
      <c r="M4" s="116" t="s">
        <v>13</v>
      </c>
      <c r="N4" s="69" t="s">
        <v>3</v>
      </c>
      <c r="O4" s="69" t="s">
        <v>4</v>
      </c>
      <c r="P4" s="72" t="s">
        <v>2</v>
      </c>
      <c r="Q4" s="81" t="s">
        <v>11</v>
      </c>
      <c r="R4" s="91" t="s">
        <v>14</v>
      </c>
      <c r="S4" s="93" t="s">
        <v>22</v>
      </c>
      <c r="T4" s="88" t="s">
        <v>21</v>
      </c>
      <c r="U4" s="99" t="s">
        <v>4</v>
      </c>
      <c r="V4" s="66" t="s">
        <v>20</v>
      </c>
      <c r="W4" s="93" t="s">
        <v>22</v>
      </c>
      <c r="X4" s="88" t="s">
        <v>21</v>
      </c>
      <c r="Y4" s="104" t="s">
        <v>18</v>
      </c>
      <c r="Z4" s="85" t="s">
        <v>11</v>
      </c>
    </row>
    <row r="5" spans="1:26" ht="15" customHeight="1">
      <c r="A5" s="102"/>
      <c r="B5" s="102"/>
      <c r="C5" s="102"/>
      <c r="D5" s="109"/>
      <c r="E5" s="76"/>
      <c r="F5" s="79"/>
      <c r="G5" s="79"/>
      <c r="H5" s="82"/>
      <c r="I5" s="109"/>
      <c r="J5" s="76"/>
      <c r="K5" s="76"/>
      <c r="L5" s="82"/>
      <c r="M5" s="117"/>
      <c r="N5" s="70"/>
      <c r="O5" s="70"/>
      <c r="P5" s="73"/>
      <c r="Q5" s="82"/>
      <c r="R5" s="91"/>
      <c r="S5" s="94"/>
      <c r="T5" s="89"/>
      <c r="U5" s="99"/>
      <c r="V5" s="67"/>
      <c r="W5" s="94"/>
      <c r="X5" s="89"/>
      <c r="Y5" s="104"/>
      <c r="Z5" s="86"/>
    </row>
    <row r="6" spans="1:26" ht="15.75" customHeight="1" thickBot="1">
      <c r="A6" s="103"/>
      <c r="B6" s="103"/>
      <c r="C6" s="103"/>
      <c r="D6" s="110"/>
      <c r="E6" s="77"/>
      <c r="F6" s="80"/>
      <c r="G6" s="80"/>
      <c r="H6" s="83"/>
      <c r="I6" s="110"/>
      <c r="J6" s="77"/>
      <c r="K6" s="77"/>
      <c r="L6" s="83"/>
      <c r="M6" s="118"/>
      <c r="N6" s="71"/>
      <c r="O6" s="71"/>
      <c r="P6" s="74"/>
      <c r="Q6" s="83"/>
      <c r="R6" s="92"/>
      <c r="S6" s="95"/>
      <c r="T6" s="90"/>
      <c r="U6" s="100"/>
      <c r="V6" s="68"/>
      <c r="W6" s="95"/>
      <c r="X6" s="90"/>
      <c r="Y6" s="105"/>
      <c r="Z6" s="87"/>
    </row>
    <row r="7" spans="1:26" ht="28.5" customHeight="1" thickBot="1">
      <c r="A7" s="64" t="s">
        <v>12</v>
      </c>
      <c r="B7" s="65">
        <v>146054</v>
      </c>
      <c r="C7" s="31" t="s">
        <v>19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33445</v>
      </c>
      <c r="T7" s="43">
        <v>104134</v>
      </c>
      <c r="U7" s="44">
        <v>104134</v>
      </c>
      <c r="V7" s="45">
        <v>100</v>
      </c>
      <c r="W7" s="46">
        <v>41360</v>
      </c>
      <c r="X7" s="40">
        <v>140507</v>
      </c>
      <c r="Y7" s="40">
        <v>139786</v>
      </c>
      <c r="Z7" s="62" t="s">
        <v>24</v>
      </c>
    </row>
    <row r="8" spans="1:26" ht="49.5" customHeight="1" thickBot="1">
      <c r="A8" s="30" t="s">
        <v>23</v>
      </c>
      <c r="B8" s="4">
        <v>1460540</v>
      </c>
      <c r="C8" s="63" t="s">
        <v>25</v>
      </c>
      <c r="D8" s="47">
        <v>2200</v>
      </c>
      <c r="E8" s="48">
        <v>2076</v>
      </c>
      <c r="F8" s="48">
        <v>0</v>
      </c>
      <c r="G8" s="48">
        <v>0</v>
      </c>
      <c r="H8" s="49">
        <f>F8/E8*100</f>
        <v>0</v>
      </c>
      <c r="I8" s="50">
        <v>3000</v>
      </c>
      <c r="J8" s="51">
        <v>2250</v>
      </c>
      <c r="K8" s="51"/>
      <c r="L8" s="52">
        <f>(I8-E8)/E8*100</f>
        <v>44.50867052023121</v>
      </c>
      <c r="M8" s="53">
        <v>3000</v>
      </c>
      <c r="N8" s="54">
        <v>2610</v>
      </c>
      <c r="O8" s="54">
        <v>0</v>
      </c>
      <c r="P8" s="54">
        <v>0</v>
      </c>
      <c r="Q8" s="55">
        <f>O8/N8*100</f>
        <v>0</v>
      </c>
      <c r="R8" s="56">
        <v>3000</v>
      </c>
      <c r="S8" s="57">
        <v>0</v>
      </c>
      <c r="T8" s="58">
        <v>10100</v>
      </c>
      <c r="U8" s="58">
        <v>7500</v>
      </c>
      <c r="V8" s="59">
        <v>75</v>
      </c>
      <c r="W8" s="60">
        <v>1483</v>
      </c>
      <c r="X8" s="54">
        <v>10100</v>
      </c>
      <c r="Y8" s="54">
        <v>10100</v>
      </c>
      <c r="Z8" s="61">
        <v>100</v>
      </c>
    </row>
    <row r="9" spans="1:26" ht="39.75" customHeight="1" thickBot="1">
      <c r="A9" s="112" t="s">
        <v>5</v>
      </c>
      <c r="B9" s="113"/>
      <c r="C9" s="114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33445</v>
      </c>
      <c r="T9" s="20">
        <f aca="true" t="shared" si="0" ref="T9:Y9">SUM(T7:T8)</f>
        <v>114234</v>
      </c>
      <c r="U9" s="20">
        <f t="shared" si="0"/>
        <v>111634</v>
      </c>
      <c r="V9" s="20"/>
      <c r="W9" s="20">
        <f t="shared" si="0"/>
        <v>42843</v>
      </c>
      <c r="X9" s="20">
        <f t="shared" si="0"/>
        <v>150607</v>
      </c>
      <c r="Y9" s="20">
        <f t="shared" si="0"/>
        <v>149886</v>
      </c>
      <c r="Z9" s="20"/>
    </row>
    <row r="11" spans="1:26" ht="18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8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18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  <mergeCell ref="B3:B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S2:Z2"/>
    <mergeCell ref="Z4:Z6"/>
    <mergeCell ref="X4:X6"/>
    <mergeCell ref="R4:R6"/>
    <mergeCell ref="S4:S6"/>
    <mergeCell ref="H4:H6"/>
    <mergeCell ref="S3:V3"/>
    <mergeCell ref="U4:U6"/>
    <mergeCell ref="V4:V6"/>
    <mergeCell ref="N4:N6"/>
    <mergeCell ref="O4:O6"/>
    <mergeCell ref="P4:P6"/>
    <mergeCell ref="K4:K6"/>
    <mergeCell ref="G4:G6"/>
    <mergeCell ref="Q4:Q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Tagizadeh</cp:lastModifiedBy>
  <cp:lastPrinted>2021-09-18T05:26:33Z</cp:lastPrinted>
  <dcterms:created xsi:type="dcterms:W3CDTF">2014-05-17T09:24:27Z</dcterms:created>
  <dcterms:modified xsi:type="dcterms:W3CDTF">2022-08-20T08:03:41Z</dcterms:modified>
  <cp:category/>
  <cp:version/>
  <cp:contentType/>
  <cp:contentStatus/>
</cp:coreProperties>
</file>